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I157" i="1"/>
  <c r="J157" i="1"/>
  <c r="L196" i="1"/>
  <c r="J100" i="1"/>
  <c r="F157" i="1"/>
  <c r="G119" i="1"/>
  <c r="J81" i="1"/>
  <c r="I119" i="1"/>
  <c r="F81" i="1"/>
  <c r="I81" i="1"/>
  <c r="H119" i="1"/>
  <c r="I138" i="1"/>
  <c r="F195" i="1"/>
  <c r="J195" i="1"/>
  <c r="F24" i="1"/>
  <c r="G24" i="1"/>
  <c r="J24" i="1"/>
  <c r="H43" i="1"/>
  <c r="G196" i="1"/>
  <c r="G176" i="1"/>
  <c r="G165" i="1"/>
  <c r="J196" i="1"/>
  <c r="J165" i="1"/>
  <c r="J176" i="1"/>
  <c r="I165" i="1"/>
  <c r="I176" i="1"/>
  <c r="I196" i="1"/>
  <c r="F165" i="1"/>
  <c r="F176" i="1"/>
  <c r="F196" i="1"/>
  <c r="H165" i="1"/>
  <c r="H176" i="1"/>
  <c r="H196" i="1"/>
</calcChain>
</file>

<file path=xl/sharedStrings.xml><?xml version="1.0" encoding="utf-8"?>
<sst xmlns="http://schemas.openxmlformats.org/spreadsheetml/2006/main" count="270" uniqueCount="71">
  <si>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</si>
  <si>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</si>
  <si>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</si>
  <si>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</si>
  <si>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</si>
  <si>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</si>
  <si>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</si>
  <si>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</si>
  <si>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</si>
  <si>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</si>
  <si>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</si>
  <si>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</si>
  <si>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</si>
  <si>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</si>
  <si>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</si>
  <si>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</si>
  <si>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</si>
  <si>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</si>
  <si>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</si>
  <si>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</si>
  <si>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</si>
  <si>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</si>
  <si>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</si>
  <si>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</si>
  <si>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</si>
  <si>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</si>
  <si>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</si>
  <si>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</si>
  <si>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</si>
  <si>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</si>
  <si>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</si>
  <si>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</si>
  <si>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</si>
  <si>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</si>
  <si>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</si>
  <si>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</si>
  <si>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</si>
  <si>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</si>
  <si>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</si>
  <si>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Нерода Г.В.</t>
  </si>
  <si>
    <t>Директор школы</t>
  </si>
  <si>
    <t>Макароны с/м</t>
  </si>
  <si>
    <t>Гуляш из куриного филе</t>
  </si>
  <si>
    <t>Чай</t>
  </si>
  <si>
    <t>Апельсин</t>
  </si>
  <si>
    <t>Хлеб чёрный</t>
  </si>
  <si>
    <t>Картофельное пюре</t>
  </si>
  <si>
    <t>Рыба припущенная</t>
  </si>
  <si>
    <t>Компот из сухофруктов</t>
  </si>
  <si>
    <t>Рис отварной с/м</t>
  </si>
  <si>
    <t>Котлета мясная</t>
  </si>
  <si>
    <t>Салат из моркови</t>
  </si>
  <si>
    <t>Салат из свёклы</t>
  </si>
  <si>
    <t>салат "Степной"</t>
  </si>
  <si>
    <t>Тефтели</t>
  </si>
  <si>
    <t>7, 95</t>
  </si>
  <si>
    <t>Кофейный напиток</t>
  </si>
  <si>
    <t>2, 24</t>
  </si>
  <si>
    <t>9, 94</t>
  </si>
  <si>
    <t>Салат из свежей капусты</t>
  </si>
  <si>
    <t>Печень по-строгановски</t>
  </si>
  <si>
    <t>Винегрет овощной</t>
  </si>
  <si>
    <t>Гречка отварная</t>
  </si>
  <si>
    <t>Овощное рагу</t>
  </si>
  <si>
    <t>Печенье</t>
  </si>
  <si>
    <t>Пряник</t>
  </si>
  <si>
    <t>Кура отварная</t>
  </si>
  <si>
    <t>Яблоко</t>
  </si>
  <si>
    <t>Бананы</t>
  </si>
  <si>
    <t>Банан</t>
  </si>
  <si>
    <t>4, 86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</si>
</sst>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5.52</v>
      </c>
      <c r="H6" s="40">
        <v>4.5199999999999996</v>
      </c>
      <c r="I6" s="40">
        <v>26.45</v>
      </c>
      <c r="J6" s="40">
        <v>168.45</v>
      </c>
      <c r="K6" s="41">
        <v>688</v>
      </c>
      <c r="L6" s="40">
        <v>7.54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80</v>
      </c>
      <c r="G7" s="43">
        <v>19.59</v>
      </c>
      <c r="H7" s="43">
        <v>17.59</v>
      </c>
      <c r="I7" s="43">
        <v>4.76</v>
      </c>
      <c r="J7" s="43">
        <v>168.1</v>
      </c>
      <c r="K7" s="44">
        <v>260</v>
      </c>
      <c r="L7" s="43">
        <v>18.5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/>
      <c r="I8" s="43">
        <v>14</v>
      </c>
      <c r="J8" s="43">
        <v>28</v>
      </c>
      <c r="K8" s="44">
        <v>943</v>
      </c>
      <c r="L8" s="43">
        <v>1.72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2.5499999999999998</v>
      </c>
      <c r="H9" s="43">
        <v>0.99</v>
      </c>
      <c r="I9" s="43">
        <v>14.49</v>
      </c>
      <c r="J9" s="43">
        <v>78</v>
      </c>
      <c r="K9" s="44"/>
      <c r="L9" s="43">
        <v>2.39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/>
      <c r="H10" s="43"/>
      <c r="I10" s="43"/>
      <c r="J10" s="43"/>
      <c r="K10" s="44"/>
      <c r="L10" s="43">
        <v>20</v>
      </c>
    </row>
    <row r="11" spans="1:12" ht="15" x14ac:dyDescent="0.25">
      <c r="A11" s="23"/>
      <c r="B11" s="15"/>
      <c r="C11" s="11"/>
      <c r="D11" s="6" t="s">
        <v>26</v>
      </c>
      <c r="E11" s="42" t="s">
        <v>51</v>
      </c>
      <c r="F11" s="43">
        <v>60</v>
      </c>
      <c r="G11" s="43">
        <v>0.5</v>
      </c>
      <c r="H11" s="43">
        <v>2.25</v>
      </c>
      <c r="I11" s="43">
        <v>7.25</v>
      </c>
      <c r="J11" s="43">
        <v>50</v>
      </c>
      <c r="K11" s="44">
        <v>119</v>
      </c>
      <c r="L11" s="43">
        <v>2.12</v>
      </c>
    </row>
    <row r="12" spans="1:12" ht="15" x14ac:dyDescent="0.25">
      <c r="A12" s="23"/>
      <c r="B12" s="15"/>
      <c r="C12" s="11"/>
      <c r="D12" s="6"/>
      <c r="E12" s="42" t="s">
        <v>64</v>
      </c>
      <c r="F12" s="43">
        <v>30</v>
      </c>
      <c r="G12" s="43">
        <v>2.1</v>
      </c>
      <c r="H12" s="43">
        <v>3.3</v>
      </c>
      <c r="I12" s="43">
        <v>22.2</v>
      </c>
      <c r="J12" s="43">
        <v>126.9</v>
      </c>
      <c r="K12" s="44"/>
      <c r="L12" s="43">
        <v>5.85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30.46</v>
      </c>
      <c r="H13" s="19">
        <f t="shared" si="0"/>
        <v>28.65</v>
      </c>
      <c r="I13" s="19">
        <f t="shared" si="0"/>
        <v>89.15</v>
      </c>
      <c r="J13" s="19">
        <f t="shared" si="0"/>
        <v>619.44999999999993</v>
      </c>
      <c r="K13" s="25"/>
      <c r="L13" s="19">
        <f t="shared" ref="L13" si="1">SUM(L6:L12)</f>
        <v>58.12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650</v>
      </c>
      <c r="G24" s="32">
        <f t="shared" ref="G24:J24" si="4">G13+G23</f>
        <v>30.46</v>
      </c>
      <c r="H24" s="32">
        <f t="shared" si="4"/>
        <v>28.65</v>
      </c>
      <c r="I24" s="32">
        <f t="shared" si="4"/>
        <v>89.15</v>
      </c>
      <c r="J24" s="32">
        <f t="shared" si="4"/>
        <v>619.44999999999993</v>
      </c>
      <c r="K24" s="32"/>
      <c r="L24" s="32">
        <f t="shared" ref="L24" si="5">L13+L23</f>
        <v>58.12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3.06</v>
      </c>
      <c r="H25" s="40">
        <v>4.8</v>
      </c>
      <c r="I25" s="40">
        <v>20.45</v>
      </c>
      <c r="J25" s="40">
        <v>137.25</v>
      </c>
      <c r="K25" s="41">
        <v>694</v>
      </c>
      <c r="L25" s="40">
        <v>6.43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80</v>
      </c>
      <c r="G26" s="43">
        <v>19.2</v>
      </c>
      <c r="H26" s="43">
        <v>0.75</v>
      </c>
      <c r="I26" s="43"/>
      <c r="J26" s="43">
        <v>84.18</v>
      </c>
      <c r="K26" s="44">
        <v>371</v>
      </c>
      <c r="L26" s="43">
        <v>16.100000000000001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0.04</v>
      </c>
      <c r="H27" s="43"/>
      <c r="I27" s="43">
        <v>24.76</v>
      </c>
      <c r="J27" s="43">
        <v>94.2</v>
      </c>
      <c r="K27" s="44">
        <v>868</v>
      </c>
      <c r="L27" s="43">
        <v>3.66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2.5499999999999998</v>
      </c>
      <c r="H28" s="43">
        <v>0.99</v>
      </c>
      <c r="I28" s="43">
        <v>14.49</v>
      </c>
      <c r="J28" s="43">
        <v>78</v>
      </c>
      <c r="K28" s="44"/>
      <c r="L28" s="43">
        <v>2.39</v>
      </c>
    </row>
    <row r="29" spans="1:12" ht="15" x14ac:dyDescent="0.25">
      <c r="A29" s="14"/>
      <c r="B29" s="15"/>
      <c r="C29" s="11"/>
      <c r="D29" s="7" t="s">
        <v>24</v>
      </c>
      <c r="E29" s="42" t="s">
        <v>67</v>
      </c>
      <c r="F29" s="43">
        <v>100</v>
      </c>
      <c r="G29" s="43"/>
      <c r="H29" s="43"/>
      <c r="I29" s="43"/>
      <c r="J29" s="43"/>
      <c r="K29" s="44"/>
      <c r="L29" s="43">
        <v>17.600000000000001</v>
      </c>
    </row>
    <row r="30" spans="1:12" ht="15" x14ac:dyDescent="0.25">
      <c r="A30" s="14"/>
      <c r="B30" s="15"/>
      <c r="C30" s="11"/>
      <c r="D30" s="6" t="s">
        <v>26</v>
      </c>
      <c r="E30" s="42" t="s">
        <v>52</v>
      </c>
      <c r="F30" s="43">
        <v>60</v>
      </c>
      <c r="G30" s="43">
        <v>1.4</v>
      </c>
      <c r="H30" s="43">
        <v>5.8</v>
      </c>
      <c r="I30" s="43">
        <v>8.9</v>
      </c>
      <c r="J30" s="43">
        <v>88</v>
      </c>
      <c r="K30" s="44">
        <v>62</v>
      </c>
      <c r="L30" s="43">
        <v>5.54</v>
      </c>
    </row>
    <row r="31" spans="1:12" ht="15" x14ac:dyDescent="0.25">
      <c r="A31" s="14"/>
      <c r="B31" s="15"/>
      <c r="C31" s="11"/>
      <c r="D31" s="6"/>
      <c r="E31" s="42" t="s">
        <v>65</v>
      </c>
      <c r="F31" s="43">
        <v>30</v>
      </c>
      <c r="G31" s="43">
        <v>1.57</v>
      </c>
      <c r="H31" s="43">
        <v>1.56</v>
      </c>
      <c r="I31" s="43">
        <v>23.1</v>
      </c>
      <c r="J31" s="43">
        <v>116.1</v>
      </c>
      <c r="K31" s="44"/>
      <c r="L31" s="43">
        <v>6.4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27.819999999999997</v>
      </c>
      <c r="H32" s="19">
        <f t="shared" ref="H32" si="7">SUM(H25:H31)</f>
        <v>13.9</v>
      </c>
      <c r="I32" s="19">
        <f t="shared" ref="I32" si="8">SUM(I25:I31)</f>
        <v>91.700000000000017</v>
      </c>
      <c r="J32" s="19">
        <f t="shared" ref="J32:L32" si="9">SUM(J25:J31)</f>
        <v>597.73</v>
      </c>
      <c r="K32" s="25"/>
      <c r="L32" s="19">
        <f t="shared" si="9"/>
        <v>58.120000000000005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650</v>
      </c>
      <c r="G43" s="32">
        <f t="shared" ref="G43" si="14">G32+G42</f>
        <v>27.819999999999997</v>
      </c>
      <c r="H43" s="32">
        <f t="shared" ref="H43" si="15">H32+H42</f>
        <v>13.9</v>
      </c>
      <c r="I43" s="32">
        <f t="shared" ref="I43" si="16">I32+I42</f>
        <v>91.700000000000017</v>
      </c>
      <c r="J43" s="32">
        <f t="shared" ref="J43:L43" si="17">J32+J42</f>
        <v>597.73</v>
      </c>
      <c r="K43" s="32"/>
      <c r="L43" s="32">
        <f t="shared" si="17"/>
        <v>58.120000000000005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4.0199999999999996</v>
      </c>
      <c r="H44" s="40">
        <v>4.8499999999999996</v>
      </c>
      <c r="I44" s="40">
        <v>38.58</v>
      </c>
      <c r="J44" s="40">
        <v>219</v>
      </c>
      <c r="K44" s="41">
        <v>516</v>
      </c>
      <c r="L44" s="40">
        <v>9.41</v>
      </c>
    </row>
    <row r="45" spans="1:12" ht="15" x14ac:dyDescent="0.25">
      <c r="A45" s="23"/>
      <c r="B45" s="15"/>
      <c r="C45" s="11"/>
      <c r="D45" s="6"/>
      <c r="E45" s="42" t="s">
        <v>50</v>
      </c>
      <c r="F45" s="43">
        <v>80</v>
      </c>
      <c r="G45" s="43">
        <v>10.88</v>
      </c>
      <c r="H45" s="43">
        <v>36.56</v>
      </c>
      <c r="I45" s="43"/>
      <c r="J45" s="43">
        <v>372.8</v>
      </c>
      <c r="K45" s="44">
        <v>656</v>
      </c>
      <c r="L45" s="43">
        <v>16.02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/>
      <c r="I46" s="43">
        <v>14</v>
      </c>
      <c r="J46" s="43">
        <v>28</v>
      </c>
      <c r="K46" s="44">
        <v>943</v>
      </c>
      <c r="L46" s="43">
        <v>1.72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2.5499999999999998</v>
      </c>
      <c r="H47" s="43">
        <v>0.99</v>
      </c>
      <c r="I47" s="43">
        <v>14.49</v>
      </c>
      <c r="J47" s="43">
        <v>78</v>
      </c>
      <c r="K47" s="44"/>
      <c r="L47" s="43">
        <v>2.39</v>
      </c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100</v>
      </c>
      <c r="G48" s="43"/>
      <c r="H48" s="43"/>
      <c r="I48" s="43"/>
      <c r="J48" s="43"/>
      <c r="K48" s="44"/>
      <c r="L48" s="43">
        <v>16.8</v>
      </c>
    </row>
    <row r="49" spans="1:12" ht="15" x14ac:dyDescent="0.25">
      <c r="A49" s="23"/>
      <c r="B49" s="15"/>
      <c r="C49" s="11"/>
      <c r="D49" s="6" t="s">
        <v>26</v>
      </c>
      <c r="E49" s="42" t="s">
        <v>53</v>
      </c>
      <c r="F49" s="43">
        <v>60</v>
      </c>
      <c r="G49" s="43">
        <v>0.9</v>
      </c>
      <c r="H49" s="43">
        <v>3.06</v>
      </c>
      <c r="I49" s="43">
        <v>5.3</v>
      </c>
      <c r="J49" s="43">
        <v>43</v>
      </c>
      <c r="K49" s="44">
        <v>182</v>
      </c>
      <c r="L49" s="43">
        <v>5.93</v>
      </c>
    </row>
    <row r="50" spans="1:12" ht="15" x14ac:dyDescent="0.25">
      <c r="A50" s="23"/>
      <c r="B50" s="15"/>
      <c r="C50" s="11"/>
      <c r="D50" s="6"/>
      <c r="E50" s="42" t="s">
        <v>64</v>
      </c>
      <c r="F50" s="43">
        <v>30</v>
      </c>
      <c r="G50" s="43">
        <v>2.1</v>
      </c>
      <c r="H50" s="43">
        <v>3.3</v>
      </c>
      <c r="I50" s="43">
        <v>22.2</v>
      </c>
      <c r="J50" s="43">
        <v>126.9</v>
      </c>
      <c r="K50" s="44"/>
      <c r="L50" s="43">
        <v>5.85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20.65</v>
      </c>
      <c r="H51" s="19">
        <f t="shared" ref="H51" si="19">SUM(H44:H50)</f>
        <v>48.760000000000005</v>
      </c>
      <c r="I51" s="19">
        <f>SUM(I44:I50)</f>
        <v>94.57</v>
      </c>
      <c r="J51" s="19">
        <f t="shared" ref="J51:L51" si="20">SUM(J44:J50)</f>
        <v>867.69999999999993</v>
      </c>
      <c r="K51" s="25"/>
      <c r="L51" s="19">
        <f t="shared" si="20"/>
        <v>58.120000000000005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650</v>
      </c>
      <c r="G62" s="32">
        <f t="shared" ref="G62" si="25">G51+G61</f>
        <v>20.65</v>
      </c>
      <c r="H62" s="32">
        <f t="shared" ref="H62" si="26">H51+H61</f>
        <v>48.760000000000005</v>
      </c>
      <c r="I62" s="32">
        <f t="shared" ref="I62" si="27">I51+I61</f>
        <v>94.57</v>
      </c>
      <c r="J62" s="32">
        <f t="shared" ref="J62:L62" si="28">J51+J61</f>
        <v>867.69999999999993</v>
      </c>
      <c r="K62" s="32"/>
      <c r="L62" s="32">
        <f t="shared" si="28"/>
        <v>58.120000000000005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168.45</v>
      </c>
      <c r="K63" s="41">
        <v>688</v>
      </c>
      <c r="L63" s="40">
        <v>8.51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80</v>
      </c>
      <c r="G64" s="43">
        <v>7.58</v>
      </c>
      <c r="H64" s="43">
        <v>7.84</v>
      </c>
      <c r="I64" s="43" t="s">
        <v>55</v>
      </c>
      <c r="J64" s="43">
        <v>125.36</v>
      </c>
      <c r="K64" s="44">
        <v>413</v>
      </c>
      <c r="L64" s="43">
        <v>21.06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2.2000000000000002</v>
      </c>
      <c r="H65" s="43" t="s">
        <v>57</v>
      </c>
      <c r="I65" s="43" t="s">
        <v>58</v>
      </c>
      <c r="J65" s="43">
        <v>68.89</v>
      </c>
      <c r="K65" s="44">
        <v>648</v>
      </c>
      <c r="L65" s="43">
        <v>13.4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2.5499999999999998</v>
      </c>
      <c r="H66" s="43">
        <v>0.99</v>
      </c>
      <c r="I66" s="43">
        <v>14.49</v>
      </c>
      <c r="J66" s="43">
        <v>78</v>
      </c>
      <c r="K66" s="44"/>
      <c r="L66" s="43">
        <v>2.39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59</v>
      </c>
      <c r="F68" s="43">
        <v>60</v>
      </c>
      <c r="G68" s="43">
        <v>1.4</v>
      </c>
      <c r="H68" s="43">
        <v>5.8</v>
      </c>
      <c r="I68" s="43">
        <v>8.9</v>
      </c>
      <c r="J68" s="43">
        <v>88</v>
      </c>
      <c r="K68" s="44">
        <v>62</v>
      </c>
      <c r="L68" s="43">
        <v>4.2</v>
      </c>
    </row>
    <row r="69" spans="1:12" ht="15" x14ac:dyDescent="0.25">
      <c r="A69" s="23"/>
      <c r="B69" s="15"/>
      <c r="C69" s="11"/>
      <c r="D69" s="6"/>
      <c r="E69" s="42" t="s">
        <v>65</v>
      </c>
      <c r="F69" s="43">
        <v>30</v>
      </c>
      <c r="G69" s="43">
        <v>1.57</v>
      </c>
      <c r="H69" s="43">
        <v>1.56</v>
      </c>
      <c r="I69" s="43">
        <v>23.1</v>
      </c>
      <c r="J69" s="43">
        <v>116.1</v>
      </c>
      <c r="K69" s="44"/>
      <c r="L69" s="43">
        <v>8.56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9">SUM(G63:G69)</f>
        <v>20.82</v>
      </c>
      <c r="H70" s="19">
        <f t="shared" ref="H70" si="30">SUM(H63:H69)</f>
        <v>20.709999999999997</v>
      </c>
      <c r="I70" s="19">
        <f t="shared" ref="I70" si="31">SUM(I63:I69)</f>
        <v>72.94</v>
      </c>
      <c r="J70" s="19">
        <f t="shared" ref="J70:L70" si="32">SUM(J63:J69)</f>
        <v>644.80000000000007</v>
      </c>
      <c r="K70" s="25"/>
      <c r="L70" s="19">
        <f t="shared" si="32"/>
        <v>58.120000000000005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7">G70+G80</f>
        <v>20.82</v>
      </c>
      <c r="H81" s="32">
        <f t="shared" ref="H81" si="38">H70+H80</f>
        <v>20.709999999999997</v>
      </c>
      <c r="I81" s="32">
        <f t="shared" ref="I81" si="39">I70+I80</f>
        <v>72.94</v>
      </c>
      <c r="J81" s="32">
        <f t="shared" ref="J81:L81" si="40">J70+J80</f>
        <v>644.80000000000007</v>
      </c>
      <c r="K81" s="32"/>
      <c r="L81" s="32">
        <f t="shared" si="40"/>
        <v>58.120000000000005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150</v>
      </c>
      <c r="G82" s="40">
        <v>3.06</v>
      </c>
      <c r="H82" s="40">
        <v>4.8</v>
      </c>
      <c r="I82" s="40">
        <v>20.45</v>
      </c>
      <c r="J82" s="40">
        <v>137.25</v>
      </c>
      <c r="K82" s="41">
        <v>694</v>
      </c>
      <c r="L82" s="40">
        <v>8.73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80</v>
      </c>
      <c r="G83" s="43">
        <v>19.2</v>
      </c>
      <c r="H83" s="43">
        <v>0.75</v>
      </c>
      <c r="I83" s="43"/>
      <c r="J83" s="43">
        <v>84.18</v>
      </c>
      <c r="K83" s="44">
        <v>371</v>
      </c>
      <c r="L83" s="43">
        <v>17.14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0.04</v>
      </c>
      <c r="H84" s="43"/>
      <c r="I84" s="43">
        <v>24.76</v>
      </c>
      <c r="J84" s="43">
        <v>94.2</v>
      </c>
      <c r="K84" s="44">
        <v>868</v>
      </c>
      <c r="L84" s="43">
        <v>3.66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2.5499999999999998</v>
      </c>
      <c r="H85" s="43">
        <v>0.99</v>
      </c>
      <c r="I85" s="43">
        <v>14.49</v>
      </c>
      <c r="J85" s="43">
        <v>78</v>
      </c>
      <c r="K85" s="44"/>
      <c r="L85" s="43">
        <v>2.39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/>
      <c r="H86" s="43"/>
      <c r="I86" s="43"/>
      <c r="J86" s="43"/>
      <c r="K86" s="44"/>
      <c r="L86" s="43">
        <v>16</v>
      </c>
    </row>
    <row r="87" spans="1:12" ht="15" x14ac:dyDescent="0.25">
      <c r="A87" s="23"/>
      <c r="B87" s="15"/>
      <c r="C87" s="11"/>
      <c r="D87" s="6" t="s">
        <v>26</v>
      </c>
      <c r="E87" s="42" t="s">
        <v>61</v>
      </c>
      <c r="F87" s="43">
        <v>60</v>
      </c>
      <c r="G87" s="43">
        <v>1.28</v>
      </c>
      <c r="H87" s="43">
        <v>3.95</v>
      </c>
      <c r="I87" s="43">
        <v>4.05</v>
      </c>
      <c r="J87" s="43">
        <v>58.6</v>
      </c>
      <c r="K87" s="44">
        <v>665</v>
      </c>
      <c r="L87" s="43">
        <v>4.8600000000000003</v>
      </c>
    </row>
    <row r="88" spans="1:12" ht="15" x14ac:dyDescent="0.25">
      <c r="A88" s="23"/>
      <c r="B88" s="15"/>
      <c r="C88" s="11"/>
      <c r="D88" s="6"/>
      <c r="E88" s="42" t="s">
        <v>64</v>
      </c>
      <c r="F88" s="43">
        <v>30</v>
      </c>
      <c r="G88" s="43">
        <v>2.1</v>
      </c>
      <c r="H88" s="43">
        <v>3.3</v>
      </c>
      <c r="I88" s="43">
        <v>22.2</v>
      </c>
      <c r="J88" s="43">
        <v>126.9</v>
      </c>
      <c r="K88" s="44"/>
      <c r="L88" s="43">
        <v>5.34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1">SUM(G82:G88)</f>
        <v>28.23</v>
      </c>
      <c r="H89" s="19">
        <f t="shared" ref="H89" si="42">SUM(H82:H88)</f>
        <v>13.79</v>
      </c>
      <c r="I89" s="19">
        <f t="shared" ref="I89" si="43">SUM(I82:I88)</f>
        <v>85.95</v>
      </c>
      <c r="J89" s="19">
        <f t="shared" ref="J89:L89" si="44">SUM(J82:J88)</f>
        <v>579.13</v>
      </c>
      <c r="K89" s="25"/>
      <c r="L89" s="19">
        <f t="shared" si="44"/>
        <v>58.120000000000005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650</v>
      </c>
      <c r="G100" s="32">
        <f t="shared" ref="G100" si="49">G89+G99</f>
        <v>28.23</v>
      </c>
      <c r="H100" s="32">
        <f t="shared" ref="H100" si="50">H89+H99</f>
        <v>13.79</v>
      </c>
      <c r="I100" s="32">
        <f t="shared" ref="I100" si="51">I89+I99</f>
        <v>85.95</v>
      </c>
      <c r="J100" s="32">
        <f t="shared" ref="J100:L100" si="52">J89+J99</f>
        <v>579.13</v>
      </c>
      <c r="K100" s="32"/>
      <c r="L100" s="32">
        <f t="shared" si="52"/>
        <v>58.120000000000005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150</v>
      </c>
      <c r="G101" s="40">
        <v>4.22</v>
      </c>
      <c r="H101" s="40">
        <v>3.57</v>
      </c>
      <c r="I101" s="40">
        <v>19.04</v>
      </c>
      <c r="J101" s="40">
        <v>125</v>
      </c>
      <c r="K101" s="41">
        <v>255</v>
      </c>
      <c r="L101" s="40">
        <v>10.14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80</v>
      </c>
      <c r="G102" s="43">
        <v>19.59</v>
      </c>
      <c r="H102" s="43">
        <v>17.59</v>
      </c>
      <c r="I102" s="43">
        <v>4.76</v>
      </c>
      <c r="J102" s="43">
        <v>168.1</v>
      </c>
      <c r="K102" s="44">
        <v>260</v>
      </c>
      <c r="L102" s="43">
        <v>18.5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/>
      <c r="I103" s="43">
        <v>14</v>
      </c>
      <c r="J103" s="43">
        <v>28</v>
      </c>
      <c r="K103" s="44">
        <v>943</v>
      </c>
      <c r="L103" s="43">
        <v>2.12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2.5499999999999998</v>
      </c>
      <c r="H104" s="43">
        <v>0.99</v>
      </c>
      <c r="I104" s="43">
        <v>14.49</v>
      </c>
      <c r="J104" s="43">
        <v>78</v>
      </c>
      <c r="K104" s="44"/>
      <c r="L104" s="43">
        <v>2.39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/>
      <c r="H105" s="43"/>
      <c r="I105" s="43"/>
      <c r="J105" s="43"/>
      <c r="K105" s="44"/>
      <c r="L105" s="43">
        <v>17</v>
      </c>
    </row>
    <row r="106" spans="1:12" ht="15" x14ac:dyDescent="0.25">
      <c r="A106" s="23"/>
      <c r="B106" s="15"/>
      <c r="C106" s="11"/>
      <c r="D106" s="6" t="s">
        <v>26</v>
      </c>
      <c r="E106" s="42" t="s">
        <v>51</v>
      </c>
      <c r="F106" s="43">
        <v>60</v>
      </c>
      <c r="G106" s="43">
        <v>0.5</v>
      </c>
      <c r="H106" s="43">
        <v>2.25</v>
      </c>
      <c r="I106" s="43">
        <v>7.25</v>
      </c>
      <c r="J106" s="43">
        <v>50</v>
      </c>
      <c r="K106" s="44">
        <v>119</v>
      </c>
      <c r="L106" s="43">
        <v>2.12</v>
      </c>
    </row>
    <row r="107" spans="1:12" ht="15" x14ac:dyDescent="0.25">
      <c r="A107" s="23"/>
      <c r="B107" s="15"/>
      <c r="C107" s="11"/>
      <c r="D107" s="6"/>
      <c r="E107" s="42" t="s">
        <v>65</v>
      </c>
      <c r="F107" s="43">
        <v>30</v>
      </c>
      <c r="G107" s="43">
        <v>1.57</v>
      </c>
      <c r="H107" s="43">
        <v>1.56</v>
      </c>
      <c r="I107" s="43">
        <v>23.1</v>
      </c>
      <c r="J107" s="43">
        <v>116.1</v>
      </c>
      <c r="K107" s="44"/>
      <c r="L107" s="43">
        <v>5.85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3">SUM(G101:G107)</f>
        <v>28.63</v>
      </c>
      <c r="H108" s="19">
        <f t="shared" si="53"/>
        <v>25.959999999999997</v>
      </c>
      <c r="I108" s="19">
        <f t="shared" si="53"/>
        <v>82.64</v>
      </c>
      <c r="J108" s="19">
        <f t="shared" si="53"/>
        <v>565.20000000000005</v>
      </c>
      <c r="K108" s="25"/>
      <c r="L108" s="19">
        <f t="shared" ref="L108" si="54">SUM(L101:L107)</f>
        <v>58.12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650</v>
      </c>
      <c r="G119" s="32">
        <f t="shared" ref="G119" si="57">G108+G118</f>
        <v>28.63</v>
      </c>
      <c r="H119" s="32">
        <f t="shared" ref="H119" si="58">H108+H118</f>
        <v>25.959999999999997</v>
      </c>
      <c r="I119" s="32">
        <f t="shared" ref="I119" si="59">I108+I118</f>
        <v>82.64</v>
      </c>
      <c r="J119" s="32">
        <f t="shared" ref="J119:L119" si="60">J108+J118</f>
        <v>565.20000000000005</v>
      </c>
      <c r="K119" s="32"/>
      <c r="L119" s="32">
        <f t="shared" si="60"/>
        <v>58.12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3.75</v>
      </c>
      <c r="H120" s="40">
        <v>5.0999999999999996</v>
      </c>
      <c r="I120" s="40">
        <v>14.9</v>
      </c>
      <c r="J120" s="40">
        <v>126.3</v>
      </c>
      <c r="K120" s="41">
        <v>594</v>
      </c>
      <c r="L120" s="40">
        <v>6.08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80</v>
      </c>
      <c r="G121" s="43">
        <v>10.88</v>
      </c>
      <c r="H121" s="43">
        <v>36.56</v>
      </c>
      <c r="I121" s="43"/>
      <c r="J121" s="43">
        <v>372.8</v>
      </c>
      <c r="K121" s="44">
        <v>656</v>
      </c>
      <c r="L121" s="43">
        <v>22.74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0.04</v>
      </c>
      <c r="H122" s="43"/>
      <c r="I122" s="43">
        <v>24.76</v>
      </c>
      <c r="J122" s="43">
        <v>94.2</v>
      </c>
      <c r="K122" s="44">
        <v>868</v>
      </c>
      <c r="L122" s="43">
        <v>2.2000000000000002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2.5499999999999998</v>
      </c>
      <c r="H123" s="43">
        <v>0.99</v>
      </c>
      <c r="I123" s="43">
        <v>14.49</v>
      </c>
      <c r="J123" s="43">
        <v>78</v>
      </c>
      <c r="K123" s="44"/>
      <c r="L123" s="43">
        <v>2.39</v>
      </c>
    </row>
    <row r="124" spans="1:12" ht="15" x14ac:dyDescent="0.25">
      <c r="A124" s="14"/>
      <c r="B124" s="15"/>
      <c r="C124" s="11"/>
      <c r="D124" s="7" t="s">
        <v>24</v>
      </c>
      <c r="E124" s="42" t="s">
        <v>69</v>
      </c>
      <c r="F124" s="43">
        <v>100</v>
      </c>
      <c r="G124" s="51"/>
      <c r="H124" s="51"/>
      <c r="I124" s="51"/>
      <c r="J124" s="51"/>
      <c r="K124" s="51"/>
      <c r="L124" s="43">
        <v>12.93</v>
      </c>
    </row>
    <row r="125" spans="1:12" ht="15" x14ac:dyDescent="0.25">
      <c r="A125" s="14"/>
      <c r="B125" s="15"/>
      <c r="C125" s="11"/>
      <c r="D125" s="6" t="s">
        <v>26</v>
      </c>
      <c r="E125" s="42" t="s">
        <v>53</v>
      </c>
      <c r="F125" s="43">
        <v>60</v>
      </c>
      <c r="G125" s="43">
        <v>0.9</v>
      </c>
      <c r="H125" s="43">
        <v>3.06</v>
      </c>
      <c r="I125" s="43">
        <v>5.3</v>
      </c>
      <c r="J125" s="43">
        <v>43</v>
      </c>
      <c r="K125" s="44">
        <v>182</v>
      </c>
      <c r="L125" s="43">
        <v>5.93</v>
      </c>
    </row>
    <row r="126" spans="1:12" ht="15" x14ac:dyDescent="0.25">
      <c r="A126" s="14"/>
      <c r="B126" s="15"/>
      <c r="C126" s="11"/>
      <c r="D126" s="6"/>
      <c r="E126" s="42" t="s">
        <v>64</v>
      </c>
      <c r="F126" s="43">
        <v>30</v>
      </c>
      <c r="G126" s="43">
        <v>2.1</v>
      </c>
      <c r="H126" s="43">
        <v>3.3</v>
      </c>
      <c r="I126" s="43">
        <v>22.2</v>
      </c>
      <c r="J126" s="43">
        <v>126.9</v>
      </c>
      <c r="K126" s="44"/>
      <c r="L126" s="43">
        <v>5.85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1">SUM(G120:G126)</f>
        <v>20.22</v>
      </c>
      <c r="H127" s="19">
        <f t="shared" si="61"/>
        <v>49.010000000000005</v>
      </c>
      <c r="I127" s="19">
        <f t="shared" si="61"/>
        <v>81.650000000000006</v>
      </c>
      <c r="J127" s="19">
        <f t="shared" si="61"/>
        <v>841.2</v>
      </c>
      <c r="K127" s="25"/>
      <c r="L127" s="19">
        <f t="shared" ref="L127" si="62">SUM(L120:L126)</f>
        <v>58.12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650</v>
      </c>
      <c r="G138" s="32">
        <f t="shared" ref="G138" si="65">G127+G137</f>
        <v>20.22</v>
      </c>
      <c r="H138" s="32">
        <f t="shared" ref="H138" si="66">H127+H137</f>
        <v>49.010000000000005</v>
      </c>
      <c r="I138" s="32">
        <f t="shared" ref="I138" si="67">I127+I137</f>
        <v>81.650000000000006</v>
      </c>
      <c r="J138" s="32">
        <f t="shared" ref="J138:L138" si="68">J127+J137</f>
        <v>841.2</v>
      </c>
      <c r="K138" s="32"/>
      <c r="L138" s="32">
        <f t="shared" si="68"/>
        <v>58.12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150</v>
      </c>
      <c r="G139" s="40">
        <v>3.06</v>
      </c>
      <c r="H139" s="40">
        <v>4.8</v>
      </c>
      <c r="I139" s="40">
        <v>20.45</v>
      </c>
      <c r="J139" s="40">
        <v>137.25</v>
      </c>
      <c r="K139" s="41">
        <v>694</v>
      </c>
      <c r="L139" s="40">
        <v>8.7200000000000006</v>
      </c>
    </row>
    <row r="140" spans="1:12" ht="15" x14ac:dyDescent="0.25">
      <c r="A140" s="23"/>
      <c r="B140" s="15"/>
      <c r="C140" s="11"/>
      <c r="D140" s="6"/>
      <c r="E140" s="42" t="s">
        <v>60</v>
      </c>
      <c r="F140" s="43">
        <v>80</v>
      </c>
      <c r="G140" s="43">
        <v>19.2</v>
      </c>
      <c r="H140" s="43">
        <v>0.75</v>
      </c>
      <c r="I140" s="43"/>
      <c r="J140" s="43">
        <v>84.18</v>
      </c>
      <c r="K140" s="44">
        <v>371</v>
      </c>
      <c r="L140" s="43">
        <v>17.36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/>
      <c r="I141" s="43">
        <v>14</v>
      </c>
      <c r="J141" s="43">
        <v>28</v>
      </c>
      <c r="K141" s="44">
        <v>943</v>
      </c>
      <c r="L141" s="43">
        <v>1.72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2.5499999999999998</v>
      </c>
      <c r="H142" s="43">
        <v>0.99</v>
      </c>
      <c r="I142" s="43">
        <v>14.49</v>
      </c>
      <c r="J142" s="43">
        <v>78</v>
      </c>
      <c r="K142" s="44"/>
      <c r="L142" s="43">
        <v>2.39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110</v>
      </c>
      <c r="G143" s="43"/>
      <c r="H143" s="43"/>
      <c r="I143" s="43"/>
      <c r="J143" s="43"/>
      <c r="K143" s="44"/>
      <c r="L143" s="43">
        <v>22</v>
      </c>
    </row>
    <row r="144" spans="1:12" ht="15" x14ac:dyDescent="0.25">
      <c r="A144" s="23"/>
      <c r="B144" s="15"/>
      <c r="C144" s="11"/>
      <c r="D144" s="6" t="s">
        <v>26</v>
      </c>
      <c r="E144" s="42" t="s">
        <v>52</v>
      </c>
      <c r="F144" s="43">
        <v>60</v>
      </c>
      <c r="G144" s="43">
        <v>1.4</v>
      </c>
      <c r="H144" s="43">
        <v>5.8</v>
      </c>
      <c r="I144" s="43">
        <v>8.9</v>
      </c>
      <c r="J144" s="43">
        <v>88</v>
      </c>
      <c r="K144" s="44">
        <v>62</v>
      </c>
      <c r="L144" s="43">
        <v>5.93</v>
      </c>
    </row>
    <row r="145" spans="1:12" ht="15" x14ac:dyDescent="0.25">
      <c r="A145" s="23"/>
      <c r="B145" s="15"/>
      <c r="C145" s="11"/>
      <c r="D145" s="6"/>
      <c r="E145" s="42" t="s">
        <v>65</v>
      </c>
      <c r="F145" s="43">
        <v>30</v>
      </c>
      <c r="G145" s="43">
        <v>1.57</v>
      </c>
      <c r="H145" s="43">
        <v>1.56</v>
      </c>
      <c r="I145" s="43">
        <v>23.1</v>
      </c>
      <c r="J145" s="43">
        <v>116.1</v>
      </c>
      <c r="K145" s="44"/>
      <c r="L145" s="43" t="s">
        <v>70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69">SUM(G139:G145)</f>
        <v>27.979999999999997</v>
      </c>
      <c r="H146" s="19">
        <f t="shared" si="69"/>
        <v>13.9</v>
      </c>
      <c r="I146" s="19">
        <f t="shared" si="69"/>
        <v>80.94</v>
      </c>
      <c r="J146" s="19">
        <f t="shared" si="69"/>
        <v>531.53</v>
      </c>
      <c r="K146" s="25"/>
      <c r="L146" s="19">
        <f t="shared" ref="L146" si="70">SUM(L139:L145)</f>
        <v>58.12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660</v>
      </c>
      <c r="G157" s="32">
        <f t="shared" ref="G157" si="73">G146+G156</f>
        <v>27.979999999999997</v>
      </c>
      <c r="H157" s="32">
        <f t="shared" ref="H157" si="74">H146+H156</f>
        <v>13.9</v>
      </c>
      <c r="I157" s="32">
        <f t="shared" ref="I157" si="75">I146+I156</f>
        <v>80.94</v>
      </c>
      <c r="J157" s="32">
        <f t="shared" ref="J157:L157" si="76">J146+J156</f>
        <v>531.53</v>
      </c>
      <c r="K157" s="32"/>
      <c r="L157" s="32">
        <f t="shared" si="76"/>
        <v>58.12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150</v>
      </c>
      <c r="G158" s="40">
        <v>4.0199999999999996</v>
      </c>
      <c r="H158" s="40">
        <v>4.8499999999999996</v>
      </c>
      <c r="I158" s="40">
        <v>38.58</v>
      </c>
      <c r="J158" s="40">
        <v>219</v>
      </c>
      <c r="K158" s="41">
        <v>516</v>
      </c>
      <c r="L158" s="40">
        <v>9.91</v>
      </c>
    </row>
    <row r="159" spans="1:12" ht="15" x14ac:dyDescent="0.25">
      <c r="A159" s="23"/>
      <c r="B159" s="15"/>
      <c r="C159" s="11"/>
      <c r="D159" s="6"/>
      <c r="E159" s="42" t="s">
        <v>66</v>
      </c>
      <c r="F159" s="43">
        <v>80</v>
      </c>
      <c r="G159" s="43">
        <v>21</v>
      </c>
      <c r="H159" s="43">
        <v>8.1999999999999993</v>
      </c>
      <c r="I159" s="43">
        <v>0.6</v>
      </c>
      <c r="J159" s="43">
        <v>161</v>
      </c>
      <c r="K159" s="44">
        <v>413</v>
      </c>
      <c r="L159" s="43">
        <v>18.77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2.2000000000000002</v>
      </c>
      <c r="H160" s="43" t="s">
        <v>57</v>
      </c>
      <c r="I160" s="43" t="s">
        <v>58</v>
      </c>
      <c r="J160" s="43">
        <v>68.89</v>
      </c>
      <c r="K160" s="44">
        <v>648</v>
      </c>
      <c r="L160" s="43">
        <v>13.4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2.5499999999999998</v>
      </c>
      <c r="H161" s="43">
        <v>0.99</v>
      </c>
      <c r="I161" s="43">
        <v>14.49</v>
      </c>
      <c r="J161" s="43">
        <v>78</v>
      </c>
      <c r="K161" s="44"/>
      <c r="L161" s="43">
        <v>2.39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59</v>
      </c>
      <c r="F163" s="43">
        <v>60</v>
      </c>
      <c r="G163" s="43">
        <v>1.4</v>
      </c>
      <c r="H163" s="43">
        <v>5.8</v>
      </c>
      <c r="I163" s="43">
        <v>8.9</v>
      </c>
      <c r="J163" s="43">
        <v>88</v>
      </c>
      <c r="K163" s="44">
        <v>62</v>
      </c>
      <c r="L163" s="43">
        <v>4.2</v>
      </c>
    </row>
    <row r="164" spans="1:12" ht="15" x14ac:dyDescent="0.25">
      <c r="A164" s="23"/>
      <c r="B164" s="15"/>
      <c r="C164" s="11"/>
      <c r="D164" s="6"/>
      <c r="E164" s="42" t="s">
        <v>65</v>
      </c>
      <c r="F164" s="43">
        <v>30</v>
      </c>
      <c r="G164" s="43">
        <v>1.57</v>
      </c>
      <c r="H164" s="43">
        <v>1.56</v>
      </c>
      <c r="I164" s="43">
        <v>23.1</v>
      </c>
      <c r="J164" s="43">
        <v>116.1</v>
      </c>
      <c r="K164" s="44"/>
      <c r="L164" s="43">
        <v>9.4499999999999993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 ca="1">SUM(F158:F183)</f>
        <v>650</v>
      </c>
      <c r="G165" s="19">
        <f ca="1">SUM(G158:G183)</f>
        <v>27.979999999999997</v>
      </c>
      <c r="H165" s="19">
        <f ca="1">SUM(H158:H183)</f>
        <v>13.9</v>
      </c>
      <c r="I165" s="19">
        <f ca="1">SUM(I158:I183)</f>
        <v>80.94</v>
      </c>
      <c r="J165" s="19">
        <f ca="1">SUM(J158:J183)</f>
        <v>531.53</v>
      </c>
      <c r="K165" s="25"/>
      <c r="L165" s="19">
        <f t="shared" ref="L165" si="77">SUM(L158:L164)</f>
        <v>58.120000000000005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 ca="1">F165+F175</f>
        <v>650</v>
      </c>
      <c r="G176" s="32">
        <f t="shared" ref="G176" ca="1" si="80">G165+G175</f>
        <v>27.979999999999997</v>
      </c>
      <c r="H176" s="32">
        <f t="shared" ref="H176" ca="1" si="81">H165+H175</f>
        <v>13.9</v>
      </c>
      <c r="I176" s="32">
        <f t="shared" ref="I176" ca="1" si="82">I165+I175</f>
        <v>80.94</v>
      </c>
      <c r="J176" s="32">
        <f t="shared" ref="J176:L176" ca="1" si="83">J165+J175</f>
        <v>531.53</v>
      </c>
      <c r="K176" s="32"/>
      <c r="L176" s="32">
        <f t="shared" si="83"/>
        <v>58.120000000000005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150</v>
      </c>
      <c r="G177" s="40">
        <v>4.22</v>
      </c>
      <c r="H177" s="40">
        <v>3.57</v>
      </c>
      <c r="I177" s="40">
        <v>19.04</v>
      </c>
      <c r="J177" s="40">
        <v>125</v>
      </c>
      <c r="K177" s="41">
        <v>255</v>
      </c>
      <c r="L177" s="40">
        <v>10.14</v>
      </c>
    </row>
    <row r="178" spans="1:12" ht="15" x14ac:dyDescent="0.25">
      <c r="A178" s="23"/>
      <c r="B178" s="15"/>
      <c r="C178" s="11"/>
      <c r="D178" s="6"/>
      <c r="E178" s="42" t="s">
        <v>54</v>
      </c>
      <c r="F178" s="43">
        <v>80</v>
      </c>
      <c r="G178" s="43">
        <v>7.58</v>
      </c>
      <c r="H178" s="43">
        <v>7.84</v>
      </c>
      <c r="I178" s="43" t="s">
        <v>55</v>
      </c>
      <c r="J178" s="43">
        <v>125.36</v>
      </c>
      <c r="K178" s="44">
        <v>413</v>
      </c>
      <c r="L178" s="43">
        <v>21.06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0.04</v>
      </c>
      <c r="H179" s="43"/>
      <c r="I179" s="43">
        <v>24.76</v>
      </c>
      <c r="J179" s="43">
        <v>94.2</v>
      </c>
      <c r="K179" s="44">
        <v>868</v>
      </c>
      <c r="L179" s="43">
        <v>9.94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2.5499999999999998</v>
      </c>
      <c r="H180" s="43">
        <v>0.99</v>
      </c>
      <c r="I180" s="43">
        <v>14.49</v>
      </c>
      <c r="J180" s="43">
        <v>78</v>
      </c>
      <c r="K180" s="44"/>
      <c r="L180" s="43">
        <v>2.39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1"/>
      <c r="H181" s="51"/>
      <c r="I181" s="51"/>
      <c r="J181" s="51"/>
      <c r="K181" s="51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61</v>
      </c>
      <c r="F182" s="43">
        <v>60</v>
      </c>
      <c r="G182" s="43">
        <v>1.28</v>
      </c>
      <c r="H182" s="43">
        <v>3.95</v>
      </c>
      <c r="I182" s="43">
        <v>4.05</v>
      </c>
      <c r="J182" s="43">
        <v>58.6</v>
      </c>
      <c r="K182" s="44">
        <v>665</v>
      </c>
      <c r="L182" s="43">
        <v>4.8600000000000003</v>
      </c>
    </row>
    <row r="183" spans="1:12" ht="15" x14ac:dyDescent="0.25">
      <c r="A183" s="23"/>
      <c r="B183" s="15"/>
      <c r="C183" s="11"/>
      <c r="D183" s="6"/>
      <c r="E183" s="42" t="s">
        <v>64</v>
      </c>
      <c r="F183" s="43">
        <v>30</v>
      </c>
      <c r="G183" s="43">
        <v>2.1</v>
      </c>
      <c r="H183" s="43">
        <v>3.3</v>
      </c>
      <c r="I183" s="43">
        <v>22.2</v>
      </c>
      <c r="J183" s="43">
        <v>126.9</v>
      </c>
      <c r="K183" s="44"/>
      <c r="L183" s="43">
        <v>9.73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17.77</v>
      </c>
      <c r="H184" s="19">
        <f>SUM(H177:H183)</f>
        <v>19.650000000000002</v>
      </c>
      <c r="I184" s="19">
        <f>SUM(I177:I183)</f>
        <v>84.539999999999992</v>
      </c>
      <c r="J184" s="19">
        <f>SUM(J177:J183)</f>
        <v>608.06000000000006</v>
      </c>
      <c r="K184" s="25"/>
      <c r="L184" s="19">
        <f t="shared" ref="L184" si="84">SUM(L177:L183)</f>
        <v>58.120000000000005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 t="shared" ref="G195" si="87">G184+G194</f>
        <v>17.77</v>
      </c>
      <c r="H195" s="32">
        <f t="shared" ref="H195" si="88">H184+H194</f>
        <v>19.650000000000002</v>
      </c>
      <c r="I195" s="32">
        <f t="shared" ref="I195" si="89">I184+I194</f>
        <v>84.539999999999992</v>
      </c>
      <c r="J195" s="32">
        <f t="shared" ref="J195:L195" si="90">J184+J194</f>
        <v>608.06000000000006</v>
      </c>
      <c r="K195" s="32"/>
      <c r="L195" s="32">
        <f t="shared" si="90"/>
        <v>58.120000000000005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 ca="1">(F24+F43+F62+F81+F100+F119+F138+F157+F176+F195)/(IF(F24=0,0,1)+IF(F43=0,0,1)+IF(F62=0,0,1)+IF(F81=0,0,1)+IF(F100=0,0,1)+IF(F119=0,0,1)+IF(F138=0,0,1)+IF(F157=0,0,1)+IF(F176=0,0,1)+IF(F195=0,0,1))</f>
        <v>647</v>
      </c>
      <c r="G196" s="34">
        <f t="shared" ref="G196:J196" ca="1" si="91">(G24+G43+G62+G81+G100+G119+G138+G157+G176+G195)/(IF(G24=0,0,1)+IF(G43=0,0,1)+IF(G62=0,0,1)+IF(G81=0,0,1)+IF(G100=0,0,1)+IF(G119=0,0,1)+IF(G138=0,0,1)+IF(G157=0,0,1)+IF(G176=0,0,1)+IF(G195=0,0,1))</f>
        <v>26.395999999999997</v>
      </c>
      <c r="H196" s="34">
        <f t="shared" ca="1" si="91"/>
        <v>24.842000000000006</v>
      </c>
      <c r="I196" s="34">
        <f t="shared" ca="1" si="91"/>
        <v>82.305000000000007</v>
      </c>
      <c r="J196" s="34">
        <f t="shared" ca="1" si="91"/>
        <v>639.31600000000003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58.120000000000005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dcterms:created xsi:type="dcterms:W3CDTF">2022-05-16T14:23:56Z</dcterms:created>
  <dcterms:modified xsi:type="dcterms:W3CDTF">2023-10-18T08:48:03Z</dcterms:modified>
</cp:coreProperties>
</file>